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540" windowHeight="1297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<sst xmlns="http://schemas.openxmlformats.org/spreadsheetml/2006/main" count="43" uniqueCount="43">
  <si>
    <t>Eingabefelder</t>
  </si>
  <si>
    <t>Minimaler Zins:</t>
  </si>
  <si>
    <t>bitte markieren</t>
  </si>
  <si>
    <t>Maximaler Zins:</t>
  </si>
  <si>
    <t>Risikofaktor</t>
  </si>
  <si>
    <t>Ausprägung</t>
  </si>
  <si>
    <t>Gewicht (W)</t>
  </si>
  <si>
    <t>R 1.1)                           Lage für Büro- und Geschäfts- häuser</t>
  </si>
  <si>
    <t>Sehr gute repräsentative Lagen, oder Lagen in Fußgängerzonen in den Zentren von Großstädten (Landeshauptstädten) oder größeren Städten mit wirtschaftlich überregionaler Bedeutung</t>
  </si>
  <si>
    <t>Gute bis schlechte Lagen in den Zentren oder zentrumsnahe Randlagen von Großstädten (Landeshauptstädten) oder in größeren oder mittelgroßen Städten mit wirtschaftlich überregionaler Bedeutung oder sehr gute bis mittlere Lage in kleineren Städten oder in Märkten mit wirtschaftlich überregionaler Bedeutung</t>
  </si>
  <si>
    <t>Lagen in Zentren dörflicher Siedlungen oder Einzellagen</t>
  </si>
  <si>
    <t>R 1.2)                           Lage für Einkaufs- zentren und Gewerbe- parks</t>
  </si>
  <si>
    <t xml:space="preserve">Sehr gute bis gute Lage in Großstädten (Landeshauptstädten) oder in größeren Städten mit wirtschaftlich überregionaler Bedeutung. Lagen am Rande derartiger Städte in sehr guter Verkehrslage (sehr gute Erreichbarkeit mit dem Kraftfahrzeug oder öffentlichen Verkehrsmitteln). </t>
  </si>
  <si>
    <t>Gute bis mittlere Lagen in Großstädten (Landeshauptstädten) oder in mittelgroßen Städten. Lagen im Nahbereich derartiger Städte. Sehr gute bis mittlere Lagen in Kleinstädten oder Märkten mit wirtschaftlich regionaler Bedeutung. Lage in Kleinstädten.</t>
  </si>
  <si>
    <t>Schlechte bis sehr schlechte Lagen in allen Städten oder Orten.</t>
  </si>
  <si>
    <t>R 2)                             Gestaltung der Mietverträge</t>
  </si>
  <si>
    <t>Indexierte, langfristige, vermieterfreundliche Mietverträge</t>
  </si>
  <si>
    <t>Indexierte Mietverträge</t>
  </si>
  <si>
    <t>Kurzfristige Mietverträge</t>
  </si>
  <si>
    <t>R 3)                            Bonität der Mieter</t>
  </si>
  <si>
    <t>Zweifelsfreie Bonität der Mieter.</t>
  </si>
  <si>
    <t>Normale Verhältnisse</t>
  </si>
  <si>
    <t>Bonität der Mieter über nicht jeden Zweifel erhaben.</t>
  </si>
  <si>
    <t>R 4) Gebäudekund- liche Konzeption</t>
  </si>
  <si>
    <t>Überzeugend</t>
  </si>
  <si>
    <t>Mittel</t>
  </si>
  <si>
    <t>Weniger überzeugend</t>
  </si>
  <si>
    <t>R 5)                                     Restnutzungs- dauer</t>
  </si>
  <si>
    <t>&lt; 30 Jahre</t>
  </si>
  <si>
    <t>30 bis 50 Jahre</t>
  </si>
  <si>
    <t>&gt; 50 Jahre</t>
  </si>
  <si>
    <t>R 6)                      Marktsituation</t>
  </si>
  <si>
    <t>Steigende Mieten und damit steigende Erträge oder die Immobiliennachfrage in der zu bewertenden Gruppe ist größer als das Angebot.</t>
  </si>
  <si>
    <t>Stabile Mieten und Erträge oder das Immobilienangebot in der zu bewertenden Gruppe ist gleich der Nachfrage.</t>
  </si>
  <si>
    <t>Sinkende Mieten und damit sinkende Erträge oder das Immobilienangebot in der zu bewertenden Gruppe ist größer als die Nachfrage.</t>
  </si>
  <si>
    <t>R 7)                           Größe des Objekts</t>
  </si>
  <si>
    <t>Für die zu bewertende Objektart typische Gebäudegröße</t>
  </si>
  <si>
    <t>Kleiner als die für diese Objektart typische Gebäudegröße</t>
  </si>
  <si>
    <t>Größer als die für diese Objektart typische Gebäudegröße</t>
  </si>
  <si>
    <t>© Zeißler 2001</t>
  </si>
  <si>
    <t>Summe:</t>
  </si>
  <si>
    <t>Objektspezifischer Zins:</t>
  </si>
  <si>
    <t>Liegenschaftszins-Spanne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</si>
</sst>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s>
  <fonts count="43">
    <font>
      <sz val="10"/>
      <name val="Arial"/>
      <family val="0"/>
    </font>
    <font>
      <sz val="8"/>
      <name val="Tahoma"/>
      <family val="2"/>
    </font>
    <font>
      <sz val="9"/>
      <name val="Arial"/>
      <family val="2"/>
    </font>
    <font>
      <sz val="8"/>
      <name val="Arial"/>
      <family val="2"/>
    </font>
    <font>
      <sz val="7"/>
      <name val="Arial"/>
      <family val="2"/>
    </font>
    <font>
      <u val="single"/>
      <sz val="9"/>
      <color indexed="12"/>
      <name val="Arial"/>
      <family val="2"/>
    </font>
    <font>
      <u val="single"/>
      <sz val="10"/>
      <color indexed="12"/>
      <name val="Arial"/>
      <family val="2"/>
    </font>
    <font>
      <b/>
      <sz val="9"/>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thin"/>
      <top style="medium"/>
      <bottom style="thin"/>
    </border>
    <border>
      <left>
        <color indexed="63"/>
      </left>
      <right style="medium"/>
      <top style="medium"/>
      <bottom style="thin"/>
    </border>
    <border>
      <left style="medium"/>
      <right style="medium"/>
      <top style="thin"/>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2">
    <xf numFmtId="0" fontId="0" fillId="0" borderId="0" xfId="0" applyAlignment="1">
      <alignment/>
    </xf>
    <xf numFmtId="0" fontId="2" fillId="0" borderId="0" xfId="0" applyFont="1" applyAlignment="1">
      <alignment horizontal="right"/>
    </xf>
    <xf numFmtId="2" fontId="2" fillId="33" borderId="0" xfId="0" applyNumberFormat="1" applyFont="1" applyFill="1" applyAlignment="1" applyProtection="1">
      <alignment horizontal="left"/>
      <protection locked="0"/>
    </xf>
    <xf numFmtId="0" fontId="2" fillId="0" borderId="0" xfId="0" applyFont="1" applyAlignment="1">
      <alignment/>
    </xf>
    <xf numFmtId="0" fontId="0" fillId="0" borderId="0" xfId="0" applyFont="1" applyAlignment="1">
      <alignment/>
    </xf>
    <xf numFmtId="0" fontId="2" fillId="0" borderId="10" xfId="0" applyFont="1" applyBorder="1" applyAlignment="1">
      <alignment horizontal="left" vertical="top" wrapText="1"/>
    </xf>
    <xf numFmtId="0" fontId="2" fillId="0" borderId="11" xfId="0" applyFont="1" applyBorder="1" applyAlignment="1">
      <alignment horizontal="justify" vertical="top" wrapText="1"/>
    </xf>
    <xf numFmtId="0" fontId="2" fillId="0" borderId="12" xfId="0" applyFont="1" applyBorder="1" applyAlignment="1">
      <alignment horizontal="left" vertical="top" wrapText="1"/>
    </xf>
    <xf numFmtId="0" fontId="3" fillId="34" borderId="13" xfId="0" applyFont="1" applyFill="1" applyBorder="1" applyAlignment="1">
      <alignment vertical="top" wrapText="1"/>
    </xf>
    <xf numFmtId="0" fontId="3" fillId="34" borderId="13" xfId="0" applyFont="1" applyFill="1" applyBorder="1" applyAlignment="1">
      <alignment horizontal="left" vertical="top" wrapText="1"/>
    </xf>
    <xf numFmtId="0" fontId="3" fillId="34" borderId="14" xfId="0" applyFont="1" applyFill="1" applyBorder="1" applyAlignment="1">
      <alignment horizontal="left" vertical="top" wrapText="1"/>
    </xf>
    <xf numFmtId="0" fontId="2" fillId="33" borderId="11" xfId="0" applyFont="1" applyFill="1" applyBorder="1" applyAlignment="1" applyProtection="1">
      <alignment horizontal="justify" vertical="top" wrapText="1"/>
      <protection locked="0"/>
    </xf>
    <xf numFmtId="0" fontId="2" fillId="0" borderId="15" xfId="0" applyFont="1" applyBorder="1" applyAlignment="1">
      <alignment horizontal="left" vertical="top" wrapText="1"/>
    </xf>
    <xf numFmtId="0" fontId="3" fillId="34" borderId="16"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justify" vertical="top" wrapText="1"/>
    </xf>
    <xf numFmtId="0" fontId="3" fillId="34" borderId="11" xfId="0" applyFont="1" applyFill="1" applyBorder="1" applyAlignment="1">
      <alignment horizontal="justify" vertical="top" wrapText="1"/>
    </xf>
    <xf numFmtId="0" fontId="4" fillId="0" borderId="0" xfId="0" applyFont="1" applyBorder="1" applyAlignment="1">
      <alignment/>
    </xf>
    <xf numFmtId="0" fontId="0" fillId="0" borderId="0" xfId="0" applyFont="1" applyBorder="1" applyAlignment="1">
      <alignment/>
    </xf>
    <xf numFmtId="0" fontId="2" fillId="0" borderId="19" xfId="0" applyFont="1" applyFill="1" applyBorder="1" applyAlignment="1">
      <alignment horizontal="right" wrapText="1"/>
    </xf>
    <xf numFmtId="0" fontId="2" fillId="0" borderId="0" xfId="0" applyFont="1" applyBorder="1" applyAlignment="1">
      <alignment horizontal="left"/>
    </xf>
    <xf numFmtId="0" fontId="5" fillId="0" borderId="0" xfId="47" applyFont="1" applyAlignment="1" applyProtection="1">
      <alignment horizontal="left" indent="1"/>
      <protection/>
    </xf>
    <xf numFmtId="0" fontId="2" fillId="0" borderId="20" xfId="0" applyFont="1" applyFill="1" applyBorder="1" applyAlignment="1">
      <alignment horizontal="right"/>
    </xf>
    <xf numFmtId="172" fontId="7" fillId="0" borderId="21" xfId="0" applyNumberFormat="1" applyFont="1" applyFill="1" applyBorder="1" applyAlignment="1">
      <alignment horizontal="left"/>
    </xf>
    <xf numFmtId="0" fontId="0" fillId="0" borderId="0" xfId="0" applyFont="1" applyAlignment="1" applyProtection="1">
      <alignment/>
      <protection locked="0"/>
    </xf>
    <xf numFmtId="0" fontId="2" fillId="33" borderId="11" xfId="0" applyFont="1" applyFill="1" applyBorder="1" applyAlignment="1" applyProtection="1">
      <alignment horizontal="justify" vertical="top" wrapText="1"/>
      <protection locked="0"/>
    </xf>
    <xf numFmtId="0" fontId="8" fillId="0" borderId="0" xfId="0" applyFont="1" applyAlignment="1">
      <alignment horizontal="center"/>
    </xf>
    <xf numFmtId="0" fontId="2" fillId="33" borderId="20" xfId="0" applyFont="1" applyFill="1" applyBorder="1" applyAlignment="1">
      <alignment/>
    </xf>
    <xf numFmtId="0" fontId="0" fillId="0" borderId="21" xfId="0" applyBorder="1" applyAlignment="1">
      <alignment/>
    </xf>
    <xf numFmtId="0" fontId="2" fillId="34" borderId="20" xfId="0" applyFont="1" applyFill="1" applyBorder="1" applyAlignment="1">
      <alignment/>
    </xf>
    <xf numFmtId="0" fontId="2" fillId="0" borderId="22" xfId="0" applyFont="1" applyBorder="1" applyAlignment="1">
      <alignment vertical="top" wrapText="1"/>
    </xf>
    <xf numFmtId="0" fontId="2" fillId="0" borderId="23" xfId="0" applyFont="1" applyBorder="1" applyAlignment="1">
      <alignment vertical="top"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
    </sheetView>
  </sheetViews>
  <sheetFormatPr defaultColWidth="11.421875" defaultRowHeight="12.75"/>
  <cols>
    <col min="1" max="1" width="11.8515625" style="3" customWidth="1"/>
    <col min="2" max="4" width="22.28125" style="4" customWidth="1"/>
    <col min="5" max="5" width="7.140625" style="3" customWidth="1"/>
    <col min="6" max="7" width="0" style="4" hidden="1" customWidth="1"/>
    <col min="8" max="16384" width="11.421875" style="4" customWidth="1"/>
  </cols>
  <sheetData>
    <row r="1" spans="3:4" ht="12.75">
      <c r="C1" s="26" t="s">
        <v>42</v>
      </c>
      <c r="D1" s="26"/>
    </row>
    <row r="2" spans="1:4" s="3" customFormat="1" ht="12.75">
      <c r="A2" s="27" t="s">
        <v>0</v>
      </c>
      <c r="B2" s="28"/>
      <c r="C2" s="1" t="s">
        <v>1</v>
      </c>
      <c r="D2" s="2">
        <v>4</v>
      </c>
    </row>
    <row r="3" spans="1:4" s="3" customFormat="1" ht="12.75">
      <c r="A3" s="29" t="s">
        <v>2</v>
      </c>
      <c r="B3" s="28"/>
      <c r="C3" s="1" t="s">
        <v>3</v>
      </c>
      <c r="D3" s="2">
        <v>6</v>
      </c>
    </row>
    <row r="4" ht="13.5" thickBot="1"/>
    <row r="5" spans="1:5" s="3" customFormat="1" ht="24.75" thickBot="1">
      <c r="A5" s="5" t="s">
        <v>4</v>
      </c>
      <c r="B5" s="30" t="s">
        <v>5</v>
      </c>
      <c r="C5" s="30"/>
      <c r="D5" s="31"/>
      <c r="E5" s="6" t="s">
        <v>6</v>
      </c>
    </row>
    <row r="6" spans="1:7" ht="155.25" customHeight="1" thickBot="1">
      <c r="A6" s="7" t="s">
        <v>7</v>
      </c>
      <c r="B6" s="8" t="s">
        <v>8</v>
      </c>
      <c r="C6" s="9" t="s">
        <v>9</v>
      </c>
      <c r="D6" s="10" t="s">
        <v>10</v>
      </c>
      <c r="E6" s="25">
        <v>0.25</v>
      </c>
      <c r="F6" s="24">
        <v>2</v>
      </c>
      <c r="G6" s="4">
        <f>IF(F6=1,0,IF(F6=4,0,IF(F6=2,1,IF(F6=5,1,IF(F6=3,2,IF(F6=6,2,"Fehler"))))))</f>
        <v>1</v>
      </c>
    </row>
    <row r="7" spans="1:6" ht="144" customHeight="1" thickBot="1">
      <c r="A7" s="12" t="s">
        <v>11</v>
      </c>
      <c r="B7" s="13" t="s">
        <v>12</v>
      </c>
      <c r="C7" s="13" t="s">
        <v>13</v>
      </c>
      <c r="D7" s="14" t="s">
        <v>14</v>
      </c>
      <c r="E7" s="25"/>
      <c r="F7" s="24"/>
    </row>
    <row r="8" spans="1:7" ht="53.25" customHeight="1" thickBot="1">
      <c r="A8" s="5" t="s">
        <v>15</v>
      </c>
      <c r="B8" s="15" t="s">
        <v>16</v>
      </c>
      <c r="C8" s="15" t="s">
        <v>17</v>
      </c>
      <c r="D8" s="16" t="s">
        <v>18</v>
      </c>
      <c r="E8" s="11">
        <v>0.2</v>
      </c>
      <c r="F8" s="24">
        <v>3</v>
      </c>
      <c r="G8" s="4">
        <f aca="true" t="shared" si="0" ref="G8:G13">IF(F8=1,0,IF(F8=2,1,IF(F8=3,2,"Fehler")))</f>
        <v>2</v>
      </c>
    </row>
    <row r="9" spans="1:7" ht="42" customHeight="1" thickBot="1">
      <c r="A9" s="5" t="s">
        <v>19</v>
      </c>
      <c r="B9" s="15" t="s">
        <v>20</v>
      </c>
      <c r="C9" s="15" t="s">
        <v>21</v>
      </c>
      <c r="D9" s="16" t="s">
        <v>22</v>
      </c>
      <c r="E9" s="11">
        <v>0.15</v>
      </c>
      <c r="F9" s="24">
        <v>3</v>
      </c>
      <c r="G9" s="4">
        <f t="shared" si="0"/>
        <v>2</v>
      </c>
    </row>
    <row r="10" spans="1:7" ht="50.25" customHeight="1" thickBot="1">
      <c r="A10" s="5" t="s">
        <v>23</v>
      </c>
      <c r="B10" s="15" t="s">
        <v>24</v>
      </c>
      <c r="C10" s="15" t="s">
        <v>25</v>
      </c>
      <c r="D10" s="16" t="s">
        <v>26</v>
      </c>
      <c r="E10" s="11">
        <v>0.1</v>
      </c>
      <c r="F10" s="24">
        <v>2</v>
      </c>
      <c r="G10" s="4">
        <f t="shared" si="0"/>
        <v>1</v>
      </c>
    </row>
    <row r="11" spans="1:7" ht="36.75" customHeight="1" thickBot="1">
      <c r="A11" s="5" t="s">
        <v>27</v>
      </c>
      <c r="B11" s="15" t="s">
        <v>28</v>
      </c>
      <c r="C11" s="15" t="s">
        <v>29</v>
      </c>
      <c r="D11" s="16" t="s">
        <v>30</v>
      </c>
      <c r="E11" s="11">
        <v>0.1</v>
      </c>
      <c r="F11" s="24">
        <v>3</v>
      </c>
      <c r="G11" s="4">
        <f t="shared" si="0"/>
        <v>2</v>
      </c>
    </row>
    <row r="12" spans="1:7" ht="75.75" customHeight="1" thickBot="1">
      <c r="A12" s="5" t="s">
        <v>31</v>
      </c>
      <c r="B12" s="15" t="s">
        <v>32</v>
      </c>
      <c r="C12" s="15" t="s">
        <v>33</v>
      </c>
      <c r="D12" s="16" t="s">
        <v>34</v>
      </c>
      <c r="E12" s="11">
        <v>0.1</v>
      </c>
      <c r="F12" s="24">
        <v>2</v>
      </c>
      <c r="G12" s="4">
        <f t="shared" si="0"/>
        <v>1</v>
      </c>
    </row>
    <row r="13" spans="1:7" ht="52.5" customHeight="1" thickBot="1">
      <c r="A13" s="5" t="s">
        <v>35</v>
      </c>
      <c r="B13" s="15" t="s">
        <v>36</v>
      </c>
      <c r="C13" s="15" t="s">
        <v>37</v>
      </c>
      <c r="D13" s="16" t="s">
        <v>38</v>
      </c>
      <c r="E13" s="11">
        <v>0.1</v>
      </c>
      <c r="F13" s="24">
        <v>3</v>
      </c>
      <c r="G13" s="4">
        <f t="shared" si="0"/>
        <v>2</v>
      </c>
    </row>
    <row r="14" spans="1:5" ht="18" customHeight="1">
      <c r="A14" s="17" t="s">
        <v>39</v>
      </c>
      <c r="B14" s="18"/>
      <c r="C14" s="18"/>
      <c r="D14" s="19" t="s">
        <v>40</v>
      </c>
      <c r="E14" s="20">
        <f>IF(SUM(E6:E13)=1,1,"FEHLER - Summe der Gewichtungsfaktoren beträgt nicht 1")</f>
        <v>1</v>
      </c>
    </row>
    <row r="15" spans="1:6" s="3" customFormat="1" ht="12">
      <c r="A15" s="21"/>
      <c r="C15" s="22" t="s">
        <v>41</v>
      </c>
      <c r="D15" s="23">
        <f>F15/100</f>
        <v>0.055999999999999994</v>
      </c>
      <c r="F15" s="3">
        <f>IF(E14=1,ROUND($D$2+0.5*(($G$6*$E$6+$G$8*$E$8+$G$9*$E$9+$G$10*$E$10+$G$11*$E$11+$G$12*$E$12+$E$13*$G$13)*($D$3-$D$2)),1),"Fehler")</f>
        <v>5.6</v>
      </c>
    </row>
    <row r="16" ht="12.75">
      <c r="A16" s="21"/>
    </row>
  </sheetData>
  <sheetProtection password="AEBB" sheet="1" objects="1" scenarios="1"/>
  <mergeCells count="5">
    <mergeCell ref="E6:E7"/>
    <mergeCell ref="C1:D1"/>
    <mergeCell ref="A2:B2"/>
    <mergeCell ref="A3:B3"/>
    <mergeCell ref="B5:D5"/>
  </mergeCells>
  <printOptions/>
  <pageMargins left="0.787401575" right="0.787401575" top="0.984251969" bottom="0.984251969"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Simon &amp; Reinhold, Partner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Bierbaß</dc:creator>
  <cp:keywords/>
  <dc:description/>
  <cp:lastModifiedBy>Thore Simon</cp:lastModifiedBy>
  <cp:lastPrinted>2001-06-12T12:26:41Z</cp:lastPrinted>
  <dcterms:created xsi:type="dcterms:W3CDTF">2001-06-12T11:46:08Z</dcterms:created>
  <dcterms:modified xsi:type="dcterms:W3CDTF">2009-01-15T15:33:34Z</dcterms:modified>
  <cp:category/>
  <cp:version/>
  <cp:contentType/>
  <cp:contentStatus/>
</cp:coreProperties>
</file>